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/Documents/HANKED JA LEPINGUD/EKEI hanked/Laboriplastik DNA ekspertiiside läbiviimiseks 277308_22052024/ÜLES/"/>
    </mc:Choice>
  </mc:AlternateContent>
  <xr:revisionPtr revIDLastSave="0" documentId="13_ncr:1_{5D95CB94-7F7C-AB47-9538-774318A47DCE}" xr6:coauthVersionLast="47" xr6:coauthVersionMax="47" xr10:uidLastSave="{00000000-0000-0000-0000-000000000000}"/>
  <bookViews>
    <workbookView xWindow="1520" yWindow="640" windowWidth="31500" windowHeight="21140" xr2:uid="{A13475D2-340A-49A3-BF02-26A37CE8D0F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1" i="1" l="1"/>
</calcChain>
</file>

<file path=xl/sharedStrings.xml><?xml version="1.0" encoding="utf-8"?>
<sst xmlns="http://schemas.openxmlformats.org/spreadsheetml/2006/main" count="62" uniqueCount="61">
  <si>
    <t>28</t>
  </si>
  <si>
    <t>40</t>
  </si>
  <si>
    <t>23</t>
  </si>
  <si>
    <t>25</t>
  </si>
  <si>
    <t>epT.I.P.S. 0.5-10 mL × 165 mm, 120 ea (5 racks x 24 tips). Biopur</t>
  </si>
  <si>
    <t>16</t>
  </si>
  <si>
    <t>19</t>
  </si>
  <si>
    <t>87</t>
  </si>
  <si>
    <t>ep Dualfilter T.I.P.S. 0.1–10 μL, 960 Tips (10 racks × 96 tips). Forensic grade</t>
  </si>
  <si>
    <t>ep Dualfilter T.I.P.S. 2–20 μL, 960 Tips (10 racks × 96 tips). Forensic grade</t>
  </si>
  <si>
    <t>ep Dualfilter T.I.P.S. 2–200 μL, 960 Tips (10 racks × 96 tips). Forensic grade</t>
  </si>
  <si>
    <t>ep Dualfilter T.I.P.S. 2–100 μL, 960 Tips (10 racks × 96 tips). PCR clean grade</t>
  </si>
  <si>
    <t>ep Dualfilter T.I.P.S. 50–1,000 μL, 960 Tips (10 racks × 96 tips). Forensic grade</t>
  </si>
  <si>
    <t>Eppendorf Conical Tubes 15 mL, 100 ea. Forensic grade</t>
  </si>
  <si>
    <t>Eppendorf DNA LoBind Tubes 5.0 ml, 200 ea (4 bags of 50 ea). PCR clean grade</t>
  </si>
  <si>
    <t>Eppendorf Microtube 3810X 1.5 mL, 1000 ea. PCR clean grade</t>
  </si>
  <si>
    <t>epT.I.P.S. 0.2-5 mL × 175 mm, 120 tips (5 racks x 24 tips). Biopur</t>
  </si>
  <si>
    <r>
      <rPr>
        <b/>
        <sz val="16"/>
        <color theme="1"/>
        <rFont val="Calibri"/>
        <family val="2"/>
        <charset val="186"/>
        <scheme val="minor"/>
      </rPr>
      <t>Riigihange:</t>
    </r>
    <r>
      <rPr>
        <sz val="16"/>
        <color theme="1"/>
        <rFont val="Calibri"/>
        <family val="2"/>
        <charset val="186"/>
        <scheme val="minor"/>
      </rPr>
      <t xml:space="preserve"> Laboriplastiku ostmine DNA ekspertiiside läbiviimiseks Eesti Kohtuekspertiisi Instituudile (277308)</t>
    </r>
  </si>
  <si>
    <t>Eeldatav kogus lepinguperioodi jooksul (48 kuud)</t>
  </si>
  <si>
    <r>
      <t xml:space="preserve">Ühe ühiku hind käibemaksuta </t>
    </r>
    <r>
      <rPr>
        <b/>
        <sz val="12"/>
        <color rgb="FFFF0000"/>
        <rFont val="Times New Roman"/>
        <family val="1"/>
        <charset val="186"/>
      </rPr>
      <t>(täidab pakkuja)</t>
    </r>
  </si>
  <si>
    <t>Maksumus kokku käibemaksuta:</t>
  </si>
  <si>
    <t>Eeldatav maksumus lepinguperioodil    (48 kuud)</t>
  </si>
  <si>
    <t>https://www.eppendorf.com/us-en/service-support/quality-certificates/purity-grades/</t>
  </si>
  <si>
    <t>Puhtuseastme kohta täiendavad tehnilised andmed, millele pakutav toode peab vastama, on toodud siin:</t>
  </si>
  <si>
    <t>Samaväärse toote pakkumise korral peab pakkuja tõendama hankijale vastuvõetaval viisil, et pakutav toode vastab tehnilises kirjelduses märgitud toote puhtuseastmele ja muudele tehnilistele nõuetele.</t>
  </si>
  <si>
    <t>Pipett Eppendorf Reference</t>
  </si>
  <si>
    <t xml:space="preserve">Pipett Eppendorf Research Plus </t>
  </si>
  <si>
    <t xml:space="preserve">Pipett Eppendorf Xplorer </t>
  </si>
  <si>
    <r>
      <t xml:space="preserve">Tootekood </t>
    </r>
    <r>
      <rPr>
        <b/>
        <sz val="12"/>
        <color rgb="FFFF0000"/>
        <rFont val="Times New Roman"/>
        <family val="1"/>
        <charset val="186"/>
      </rPr>
      <t>(täidab pakkuja)</t>
    </r>
  </si>
  <si>
    <t>Pakutavad pipetiotsikud peavad sobima kasutamiseks järgmistele pipettidele (vastavale pipetile peavad sobima vastavad otsikud st üks otsik ei pea sobima kasutamiseks kõigi pipettidega):</t>
  </si>
  <si>
    <t>Pipett Eppendorf Multipette Xstream või E3</t>
  </si>
  <si>
    <t>Pakkumuse esitamisega kinnitame, et:</t>
  </si>
  <si>
    <t xml:space="preserve"> - kaup tarnitakse Eesti Kohtuekspertiisi Instituuti tellimusel näidatud aadressidel kas Tervise 20 Tallinn või Ravila 19 Tartu.</t>
  </si>
  <si>
    <t xml:space="preserve"> - pakkuja vastutab selle eest, et tarne leiaks aset tingimustes, milles on tagatud kauba kvaliteedi säilimine.</t>
  </si>
  <si>
    <t xml:space="preserve"> - pakkumus vastab tehnilises kirjelduses toodud tingimustele.</t>
  </si>
  <si>
    <t xml:space="preserve"> - kaup tarnitakse vähemalt kahe nädala jooksul alates tellimuse esitamisest. </t>
  </si>
  <si>
    <t>Eppendorf reagent reservoir, for Eppendorf Research multi-channel pipettes, 10 ea</t>
  </si>
  <si>
    <t xml:space="preserve"> - pakutud hinnad sisaldavad transpordikulu kohaletoomisega ostja asukohta.</t>
  </si>
  <si>
    <t xml:space="preserve"> - oleme teadlikud, et eeldatavad kogused ei ole ostjale siduvad. Ostja tellib tooteid vastavalt vajadusele ja tasub tegelikult ostetud kogusele pakutud ühiku hindade alusel.</t>
  </si>
  <si>
    <r>
      <rPr>
        <b/>
        <sz val="16"/>
        <color theme="1"/>
        <rFont val="Calibri"/>
        <family val="2"/>
        <charset val="186"/>
        <scheme val="minor"/>
      </rPr>
      <t>Ostja:</t>
    </r>
    <r>
      <rPr>
        <sz val="16"/>
        <color theme="1"/>
        <rFont val="Calibri"/>
        <family val="2"/>
        <charset val="186"/>
        <scheme val="minor"/>
      </rPr>
      <t xml:space="preserve"> Eesti Kohtuekspertiisi Instituut</t>
    </r>
  </si>
  <si>
    <r>
      <t>Combitips advanced 5 mL, set of 100,</t>
    </r>
    <r>
      <rPr>
        <strike/>
        <sz val="12"/>
        <color rgb="FF000000"/>
        <rFont val="Times New Roman"/>
        <family val="1"/>
        <charset val="186"/>
      </rPr>
      <t xml:space="preserve"> 100 per pack (4 bags x 25 tips).</t>
    </r>
    <r>
      <rPr>
        <sz val="12"/>
        <color rgb="FF000000"/>
        <rFont val="Times New Roman"/>
        <family val="1"/>
      </rPr>
      <t>  </t>
    </r>
    <r>
      <rPr>
        <sz val="12"/>
        <color rgb="FFFF0000"/>
        <rFont val="Times New Roman"/>
        <family val="1"/>
        <charset val="186"/>
      </rPr>
      <t>individually wrapped.</t>
    </r>
    <r>
      <rPr>
        <sz val="12"/>
        <color rgb="FF000000"/>
        <rFont val="Times New Roman"/>
        <family val="1"/>
      </rPr>
      <t xml:space="preserve"> Biopur</t>
    </r>
  </si>
  <si>
    <r>
      <t>Combitips advanced 10 mL, set of 100,</t>
    </r>
    <r>
      <rPr>
        <strike/>
        <sz val="12"/>
        <color rgb="FF000000"/>
        <rFont val="Times New Roman"/>
        <family val="1"/>
        <charset val="186"/>
      </rPr>
      <t xml:space="preserve"> 100 per pack (4 bags x 25 tips).</t>
    </r>
    <r>
      <rPr>
        <sz val="12"/>
        <color rgb="FF000000"/>
        <rFont val="Times New Roman"/>
        <family val="1"/>
      </rPr>
      <t xml:space="preserve"> </t>
    </r>
    <r>
      <rPr>
        <sz val="12"/>
        <color rgb="FFFF0000"/>
        <rFont val="Times New Roman"/>
        <family val="1"/>
        <charset val="186"/>
      </rPr>
      <t> individually wrapped.</t>
    </r>
    <r>
      <rPr>
        <sz val="12"/>
        <color rgb="FF000000"/>
        <rFont val="Times New Roman"/>
        <family val="1"/>
      </rPr>
      <t xml:space="preserve"> Biopur  </t>
    </r>
  </si>
  <si>
    <r>
      <t>Combitips advanced 0.5 mL, set of 100,</t>
    </r>
    <r>
      <rPr>
        <strike/>
        <sz val="12"/>
        <color rgb="FF000000"/>
        <rFont val="Times New Roman"/>
        <family val="1"/>
        <charset val="186"/>
      </rPr>
      <t xml:space="preserve"> 100 per pack (4 bags x 25 tips).</t>
    </r>
    <r>
      <rPr>
        <sz val="12"/>
        <color rgb="FF000000"/>
        <rFont val="Times New Roman"/>
        <family val="1"/>
      </rPr>
      <t> </t>
    </r>
    <r>
      <rPr>
        <sz val="12"/>
        <color rgb="FFFF0000"/>
        <rFont val="Times New Roman"/>
        <family val="1"/>
        <charset val="186"/>
      </rPr>
      <t xml:space="preserve">individually wrapped. </t>
    </r>
    <r>
      <rPr>
        <sz val="12"/>
        <color rgb="FF000000"/>
        <rFont val="Times New Roman"/>
        <family val="1"/>
      </rPr>
      <t>Biopur</t>
    </r>
  </si>
  <si>
    <r>
      <t xml:space="preserve">Toote tehniline kirjeldus </t>
    </r>
    <r>
      <rPr>
        <b/>
        <sz val="12"/>
        <color rgb="FFFF0000"/>
        <rFont val="Times New Roman"/>
        <family val="1"/>
        <charset val="186"/>
      </rPr>
      <t>(muudetud 13.05 ja 17.05)</t>
    </r>
  </si>
  <si>
    <r>
      <t xml:space="preserve">Eppendorf Conical Tubes 50 mL, </t>
    </r>
    <r>
      <rPr>
        <strike/>
        <sz val="12"/>
        <color rgb="FF000000"/>
        <rFont val="Times New Roman"/>
        <family val="1"/>
        <charset val="186"/>
      </rPr>
      <t>100</t>
    </r>
    <r>
      <rPr>
        <sz val="12"/>
        <color rgb="FF000000"/>
        <rFont val="Times New Roman"/>
        <family val="1"/>
      </rPr>
      <t xml:space="preserve"> </t>
    </r>
    <r>
      <rPr>
        <sz val="12"/>
        <color rgb="FFFF0000"/>
        <rFont val="Times New Roman"/>
        <family val="1"/>
        <charset val="186"/>
      </rPr>
      <t xml:space="preserve">48 </t>
    </r>
    <r>
      <rPr>
        <sz val="12"/>
        <color rgb="FF000000"/>
        <rFont val="Times New Roman"/>
        <family val="1"/>
      </rPr>
      <t>ea. Forensic grade</t>
    </r>
  </si>
  <si>
    <t>0030089634</t>
  </si>
  <si>
    <t>0030089669</t>
  </si>
  <si>
    <t>0030089677</t>
  </si>
  <si>
    <t>0030078810</t>
  </si>
  <si>
    <t>0030078829</t>
  </si>
  <si>
    <t>0030078837</t>
  </si>
  <si>
    <t>0030078543</t>
  </si>
  <si>
    <t>0030078845</t>
  </si>
  <si>
    <t>0030075315</t>
  </si>
  <si>
    <t>0030075307</t>
  </si>
  <si>
    <t>0030122259</t>
  </si>
  <si>
    <t>0030122267</t>
  </si>
  <si>
    <t>0030108310</t>
  </si>
  <si>
    <t>0030125215</t>
  </si>
  <si>
    <t>0030058607</t>
  </si>
  <si>
    <t>Pakkuja: Quantum Eesti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</si>
</sst>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_-"/>
    <numFmt numFmtId="165" formatCode="#,##0.00\ &quot;€&quot;"/>
    <numFmt numFmtId="166" formatCode="#,##0.00\ [$€-1];[Red]\-#,##0.00\ [$€-1]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trike/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6" fillId="0" borderId="0"/>
  </cellStyleXfs>
  <cellXfs count="45">
    <xf numFmtId="0" fontId="0" fillId="0" borderId="0" xfId="0"/>
    <xf numFmtId="0" fontId="3" fillId="3" borderId="1" xfId="0" applyFont="1" applyFill="1" applyBorder="1"/>
    <xf numFmtId="0" fontId="7" fillId="0" borderId="1" xfId="0" applyFont="1" applyBorder="1"/>
    <xf numFmtId="49" fontId="5" fillId="2" borderId="1" xfId="0" applyNumberFormat="1" applyFont="1" applyFill="1" applyBorder="1" applyAlignment="1">
      <alignment horizontal="right"/>
    </xf>
    <xf numFmtId="165" fontId="4" fillId="0" borderId="1" xfId="0" applyNumberFormat="1" applyFont="1" applyBorder="1"/>
    <xf numFmtId="49" fontId="4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7" fillId="0" borderId="0" xfId="0" applyFont="1"/>
    <xf numFmtId="165" fontId="4" fillId="0" borderId="0" xfId="0" applyNumberFormat="1" applyFont="1"/>
    <xf numFmtId="0" fontId="4" fillId="0" borderId="0" xfId="0" applyFont="1"/>
    <xf numFmtId="0" fontId="3" fillId="3" borderId="1" xfId="0" applyFont="1" applyFill="1" applyBorder="1" applyAlignment="1">
      <alignment horizontal="center" wrapText="1"/>
    </xf>
    <xf numFmtId="165" fontId="4" fillId="4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 wrapText="1"/>
    </xf>
    <xf numFmtId="165" fontId="3" fillId="5" borderId="5" xfId="0" applyNumberFormat="1" applyFont="1" applyFill="1" applyBorder="1"/>
    <xf numFmtId="0" fontId="8" fillId="5" borderId="4" xfId="0" applyFont="1" applyFill="1" applyBorder="1"/>
    <xf numFmtId="0" fontId="14" fillId="0" borderId="0" xfId="0" applyFont="1"/>
    <xf numFmtId="0" fontId="17" fillId="0" borderId="0" xfId="3" applyFont="1"/>
    <xf numFmtId="0" fontId="17" fillId="0" borderId="0" xfId="3" quotePrefix="1" applyFont="1"/>
    <xf numFmtId="0" fontId="18" fillId="0" borderId="0" xfId="3" applyFont="1"/>
    <xf numFmtId="0" fontId="15" fillId="0" borderId="0" xfId="3" applyFont="1"/>
    <xf numFmtId="0" fontId="16" fillId="0" borderId="0" xfId="3"/>
    <xf numFmtId="0" fontId="17" fillId="0" borderId="0" xfId="0" applyFont="1"/>
    <xf numFmtId="0" fontId="19" fillId="0" borderId="0" xfId="3" applyFont="1"/>
    <xf numFmtId="0" fontId="7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49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166" fontId="5" fillId="4" borderId="1" xfId="0" applyNumberFormat="1" applyFont="1" applyFill="1" applyBorder="1"/>
    <xf numFmtId="0" fontId="20" fillId="0" borderId="6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17" fillId="0" borderId="0" xfId="3" quotePrefix="1" applyFont="1" applyAlignment="1">
      <alignment horizontal="left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6" fillId="5" borderId="2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</cellXfs>
  <cellStyles count="4">
    <cellStyle name="Normaallaad 2" xfId="2" xr:uid="{E7DA0DFB-D20B-4AAB-9C0F-EF533F24EE22}"/>
    <cellStyle name="Normaallaad 3" xfId="1" xr:uid="{8D82CAAC-EC24-4452-91D1-E43434CD0168}"/>
    <cellStyle name="Normaallaad 4" xfId="3" xr:uid="{B11E6023-CAE8-4F2A-B2AE-6FA84EE179A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18F5-0BB8-4765-940F-CF7488F6E085}">
  <sheetPr>
    <pageSetUpPr fitToPage="1"/>
  </sheetPr>
  <dimension ref="A1:J38"/>
  <sheetViews>
    <sheetView tabSelected="1" zoomScale="120" zoomScaleNormal="120" workbookViewId="0">
      <selection activeCell="H25" sqref="H25"/>
    </sheetView>
  </sheetViews>
  <sheetFormatPr baseColWidth="10" defaultColWidth="8.83203125" defaultRowHeight="15" x14ac:dyDescent="0.2"/>
  <cols>
    <col min="1" max="1" width="91.5" customWidth="1"/>
    <col min="2" max="2" width="19.5" customWidth="1"/>
    <col min="3" max="3" width="17.33203125" customWidth="1"/>
    <col min="4" max="4" width="19" customWidth="1"/>
    <col min="5" max="5" width="20.1640625" customWidth="1"/>
    <col min="6" max="6" width="12.6640625" customWidth="1"/>
    <col min="7" max="7" width="10.6640625" customWidth="1"/>
    <col min="8" max="8" width="32.5" customWidth="1"/>
    <col min="9" max="9" width="39.5" customWidth="1"/>
    <col min="10" max="10" width="20.5" customWidth="1"/>
  </cols>
  <sheetData>
    <row r="1" spans="1:10" ht="31.25" customHeight="1" x14ac:dyDescent="0.25">
      <c r="A1" s="38" t="s">
        <v>17</v>
      </c>
      <c r="B1" s="38"/>
      <c r="C1" s="38"/>
      <c r="D1" s="39"/>
      <c r="E1" s="39"/>
    </row>
    <row r="2" spans="1:10" ht="22.25" customHeight="1" x14ac:dyDescent="0.25">
      <c r="A2" s="40" t="s">
        <v>60</v>
      </c>
      <c r="B2" s="39"/>
      <c r="C2" s="39"/>
      <c r="D2" s="39"/>
      <c r="E2" s="39"/>
    </row>
    <row r="3" spans="1:10" ht="21" x14ac:dyDescent="0.25">
      <c r="A3" s="30" t="s">
        <v>39</v>
      </c>
    </row>
    <row r="4" spans="1:10" ht="66.75" customHeight="1" x14ac:dyDescent="0.2">
      <c r="A4" s="1" t="s">
        <v>43</v>
      </c>
      <c r="B4" s="15" t="s">
        <v>18</v>
      </c>
      <c r="C4" s="15" t="s">
        <v>28</v>
      </c>
      <c r="D4" s="15" t="s">
        <v>19</v>
      </c>
      <c r="E4" s="17" t="s">
        <v>21</v>
      </c>
      <c r="F4" s="35" t="s">
        <v>29</v>
      </c>
      <c r="G4" s="36"/>
      <c r="H4" s="36"/>
      <c r="I4" s="28"/>
      <c r="J4" s="28"/>
    </row>
    <row r="5" spans="1:10" ht="16" x14ac:dyDescent="0.2">
      <c r="A5" s="2" t="s">
        <v>42</v>
      </c>
      <c r="B5" s="3" t="s">
        <v>0</v>
      </c>
      <c r="C5" s="31" t="s">
        <v>45</v>
      </c>
      <c r="D5" s="16">
        <v>161.85</v>
      </c>
      <c r="E5" s="4">
        <f>B5*D5</f>
        <v>4531.8</v>
      </c>
      <c r="F5" s="26"/>
      <c r="G5" s="29" t="s">
        <v>26</v>
      </c>
      <c r="H5" s="26"/>
      <c r="J5" s="20"/>
    </row>
    <row r="6" spans="1:10" ht="16" x14ac:dyDescent="0.2">
      <c r="A6" s="2" t="s">
        <v>40</v>
      </c>
      <c r="B6" s="5" t="s">
        <v>1</v>
      </c>
      <c r="C6" s="31" t="s">
        <v>46</v>
      </c>
      <c r="D6" s="34">
        <v>161.85</v>
      </c>
      <c r="E6" s="4">
        <f>B6*D6</f>
        <v>6474</v>
      </c>
      <c r="F6" s="26"/>
      <c r="G6" s="29" t="s">
        <v>25</v>
      </c>
      <c r="H6" s="26"/>
      <c r="J6" s="20"/>
    </row>
    <row r="7" spans="1:10" ht="16" x14ac:dyDescent="0.2">
      <c r="A7" s="2" t="s">
        <v>41</v>
      </c>
      <c r="B7" s="7">
        <v>40</v>
      </c>
      <c r="C7" s="32" t="s">
        <v>47</v>
      </c>
      <c r="D7" s="16">
        <v>161.85</v>
      </c>
      <c r="E7" s="4">
        <f>B7*D7</f>
        <v>6474</v>
      </c>
      <c r="F7" s="26"/>
      <c r="G7" s="29" t="s">
        <v>27</v>
      </c>
      <c r="H7" s="26"/>
      <c r="J7" s="20"/>
    </row>
    <row r="8" spans="1:10" ht="16" x14ac:dyDescent="0.2">
      <c r="A8" s="2" t="s">
        <v>8</v>
      </c>
      <c r="B8" s="8">
        <v>152</v>
      </c>
      <c r="C8" s="33" t="s">
        <v>48</v>
      </c>
      <c r="D8" s="16">
        <v>182.6</v>
      </c>
      <c r="E8" s="4">
        <f>B8*D8</f>
        <v>27755.200000000001</v>
      </c>
      <c r="F8" s="26"/>
      <c r="G8" s="29" t="s">
        <v>30</v>
      </c>
      <c r="H8" s="26"/>
      <c r="J8" s="20"/>
    </row>
    <row r="9" spans="1:10" ht="16" x14ac:dyDescent="0.2">
      <c r="A9" s="2" t="s">
        <v>9</v>
      </c>
      <c r="B9" s="7">
        <v>102</v>
      </c>
      <c r="C9" s="33" t="s">
        <v>49</v>
      </c>
      <c r="D9" s="16">
        <v>175.96</v>
      </c>
      <c r="E9" s="4">
        <f t="shared" ref="E9:E19" si="0">B9*D9</f>
        <v>17947.920000000002</v>
      </c>
      <c r="J9" s="20"/>
    </row>
    <row r="10" spans="1:10" ht="16" x14ac:dyDescent="0.2">
      <c r="A10" s="2" t="s">
        <v>10</v>
      </c>
      <c r="B10" s="3" t="s">
        <v>2</v>
      </c>
      <c r="C10" s="33" t="s">
        <v>50</v>
      </c>
      <c r="D10" s="16">
        <v>175.96</v>
      </c>
      <c r="E10" s="4">
        <f t="shared" si="0"/>
        <v>4047.0800000000004</v>
      </c>
      <c r="I10" s="20"/>
      <c r="J10" s="20"/>
    </row>
    <row r="11" spans="1:10" ht="16" x14ac:dyDescent="0.2">
      <c r="A11" s="2" t="s">
        <v>11</v>
      </c>
      <c r="B11" s="3" t="s">
        <v>3</v>
      </c>
      <c r="C11" s="33" t="s">
        <v>51</v>
      </c>
      <c r="D11" s="16">
        <v>155.21</v>
      </c>
      <c r="E11" s="4">
        <f>B11*D11</f>
        <v>3880.25</v>
      </c>
      <c r="I11" s="20"/>
      <c r="J11" s="20"/>
    </row>
    <row r="12" spans="1:10" ht="16" x14ac:dyDescent="0.2">
      <c r="A12" s="2" t="s">
        <v>12</v>
      </c>
      <c r="B12" s="3">
        <v>102</v>
      </c>
      <c r="C12" s="33" t="s">
        <v>52</v>
      </c>
      <c r="D12" s="16">
        <v>185.09</v>
      </c>
      <c r="E12" s="4">
        <f t="shared" si="0"/>
        <v>18879.18</v>
      </c>
      <c r="J12" s="20"/>
    </row>
    <row r="13" spans="1:10" ht="16" x14ac:dyDescent="0.2">
      <c r="A13" s="9" t="s">
        <v>4</v>
      </c>
      <c r="B13" s="5" t="s">
        <v>1</v>
      </c>
      <c r="C13" s="33" t="s">
        <v>53</v>
      </c>
      <c r="D13" s="34">
        <v>59.59</v>
      </c>
      <c r="E13" s="4">
        <f>B13*D13</f>
        <v>2383.6000000000004</v>
      </c>
      <c r="I13" s="20"/>
      <c r="J13" s="20"/>
    </row>
    <row r="14" spans="1:10" ht="16" x14ac:dyDescent="0.2">
      <c r="A14" s="6" t="s">
        <v>16</v>
      </c>
      <c r="B14" s="10" t="s">
        <v>5</v>
      </c>
      <c r="C14" s="33" t="s">
        <v>54</v>
      </c>
      <c r="D14" s="16">
        <v>57.85</v>
      </c>
      <c r="E14" s="4">
        <f>B14*D14</f>
        <v>925.6</v>
      </c>
      <c r="J14" s="20"/>
    </row>
    <row r="15" spans="1:10" ht="16" x14ac:dyDescent="0.2">
      <c r="A15" s="2" t="s">
        <v>13</v>
      </c>
      <c r="B15" s="11" t="s">
        <v>6</v>
      </c>
      <c r="C15" s="32" t="s">
        <v>55</v>
      </c>
      <c r="D15" s="16">
        <v>72.459999999999994</v>
      </c>
      <c r="E15" s="4">
        <f t="shared" si="0"/>
        <v>1376.7399999999998</v>
      </c>
      <c r="I15" s="20"/>
      <c r="J15" s="20"/>
    </row>
    <row r="16" spans="1:10" ht="16" x14ac:dyDescent="0.2">
      <c r="A16" s="2" t="s">
        <v>44</v>
      </c>
      <c r="B16" s="3">
        <v>76</v>
      </c>
      <c r="C16" s="31" t="s">
        <v>56</v>
      </c>
      <c r="D16" s="16">
        <v>41.33</v>
      </c>
      <c r="E16" s="4">
        <f>B16*D16</f>
        <v>3141.08</v>
      </c>
      <c r="I16" s="20"/>
      <c r="J16" s="20"/>
    </row>
    <row r="17" spans="1:10" ht="16" x14ac:dyDescent="0.2">
      <c r="A17" s="2" t="s">
        <v>14</v>
      </c>
      <c r="B17" s="7">
        <v>4</v>
      </c>
      <c r="C17" s="32" t="s">
        <v>57</v>
      </c>
      <c r="D17" s="16">
        <v>50.55</v>
      </c>
      <c r="E17" s="4">
        <f t="shared" ref="E17" si="1">B17*D17</f>
        <v>202.2</v>
      </c>
      <c r="I17" s="20"/>
      <c r="J17" s="20"/>
    </row>
    <row r="18" spans="1:10" ht="16" x14ac:dyDescent="0.2">
      <c r="A18" s="12" t="s">
        <v>15</v>
      </c>
      <c r="B18" s="5" t="s">
        <v>7</v>
      </c>
      <c r="C18" s="31" t="s">
        <v>58</v>
      </c>
      <c r="D18" s="16">
        <v>39.090000000000003</v>
      </c>
      <c r="E18" s="4">
        <f>B18*D18</f>
        <v>3400.8300000000004</v>
      </c>
      <c r="J18" s="20"/>
    </row>
    <row r="19" spans="1:10" ht="16" x14ac:dyDescent="0.2">
      <c r="A19" s="2" t="s">
        <v>36</v>
      </c>
      <c r="B19" s="9">
        <v>20</v>
      </c>
      <c r="C19" s="32" t="s">
        <v>59</v>
      </c>
      <c r="D19" s="16">
        <v>23.41</v>
      </c>
      <c r="E19" s="4">
        <f t="shared" si="0"/>
        <v>468.2</v>
      </c>
      <c r="I19" s="20"/>
      <c r="J19" s="20"/>
    </row>
    <row r="20" spans="1:10" ht="17" thickBot="1" x14ac:dyDescent="0.25">
      <c r="B20" s="8"/>
      <c r="C20" s="8"/>
      <c r="D20" s="13"/>
      <c r="E20" s="13"/>
      <c r="J20" s="20"/>
    </row>
    <row r="21" spans="1:10" ht="16" x14ac:dyDescent="0.2">
      <c r="B21" s="14"/>
      <c r="C21" s="14"/>
      <c r="D21" s="41" t="s">
        <v>20</v>
      </c>
      <c r="E21" s="18">
        <f>SUM(E5:E19)</f>
        <v>101887.68000000001</v>
      </c>
    </row>
    <row r="22" spans="1:10" ht="16" thickBot="1" x14ac:dyDescent="0.25">
      <c r="D22" s="42"/>
      <c r="E22" s="19"/>
    </row>
    <row r="23" spans="1:10" x14ac:dyDescent="0.2">
      <c r="A23" s="43" t="s">
        <v>24</v>
      </c>
    </row>
    <row r="24" spans="1:10" x14ac:dyDescent="0.2">
      <c r="A24" s="43"/>
    </row>
    <row r="25" spans="1:10" x14ac:dyDescent="0.2">
      <c r="A25" s="44"/>
    </row>
    <row r="26" spans="1:10" x14ac:dyDescent="0.2">
      <c r="A26" s="44"/>
    </row>
    <row r="27" spans="1:10" ht="16" x14ac:dyDescent="0.2">
      <c r="A27" s="26" t="s">
        <v>23</v>
      </c>
    </row>
    <row r="28" spans="1:10" ht="16" x14ac:dyDescent="0.2">
      <c r="A28" s="26" t="s">
        <v>22</v>
      </c>
    </row>
    <row r="30" spans="1:10" ht="19" x14ac:dyDescent="0.25">
      <c r="A30" s="23" t="s">
        <v>31</v>
      </c>
      <c r="B30" s="21"/>
      <c r="C30" s="21"/>
      <c r="D30" s="21"/>
      <c r="E30" s="21"/>
      <c r="F30" s="21"/>
      <c r="G30" s="21"/>
    </row>
    <row r="31" spans="1:10" ht="16" x14ac:dyDescent="0.2">
      <c r="A31" s="22" t="s">
        <v>34</v>
      </c>
      <c r="B31" s="21"/>
      <c r="C31" s="21"/>
      <c r="D31" s="21"/>
      <c r="E31" s="21"/>
      <c r="F31" s="21"/>
      <c r="G31" s="21"/>
    </row>
    <row r="32" spans="1:10" ht="16" x14ac:dyDescent="0.2">
      <c r="A32" s="37" t="s">
        <v>38</v>
      </c>
      <c r="B32" s="37"/>
      <c r="C32" s="37"/>
      <c r="D32" s="37"/>
      <c r="E32" s="37"/>
      <c r="F32" s="37"/>
      <c r="G32" s="37"/>
    </row>
    <row r="33" spans="1:7" ht="16" x14ac:dyDescent="0.2">
      <c r="A33" s="21" t="s">
        <v>37</v>
      </c>
      <c r="B33" s="21"/>
      <c r="C33" s="21"/>
      <c r="D33" s="21"/>
      <c r="E33" s="21"/>
      <c r="F33" s="21"/>
      <c r="G33" s="21"/>
    </row>
    <row r="34" spans="1:7" ht="16" x14ac:dyDescent="0.2">
      <c r="A34" s="22" t="s">
        <v>32</v>
      </c>
      <c r="B34" s="21"/>
      <c r="C34" s="21"/>
      <c r="D34" s="21"/>
      <c r="E34" s="21"/>
      <c r="F34" s="21"/>
      <c r="G34" s="21"/>
    </row>
    <row r="35" spans="1:7" ht="16" x14ac:dyDescent="0.2">
      <c r="A35" s="26" t="s">
        <v>35</v>
      </c>
      <c r="B35" s="21"/>
      <c r="C35" s="21"/>
      <c r="D35" s="21"/>
      <c r="E35" s="21"/>
      <c r="F35" s="21"/>
      <c r="G35" s="21"/>
    </row>
    <row r="36" spans="1:7" ht="16" x14ac:dyDescent="0.2">
      <c r="A36" s="21" t="s">
        <v>33</v>
      </c>
      <c r="B36" s="27"/>
      <c r="C36" s="27"/>
      <c r="D36" s="27"/>
      <c r="E36" s="27"/>
      <c r="F36" s="27"/>
      <c r="G36" s="27"/>
    </row>
    <row r="38" spans="1:7" x14ac:dyDescent="0.2">
      <c r="A38" s="24"/>
      <c r="B38" s="25"/>
    </row>
  </sheetData>
  <mergeCells count="6">
    <mergeCell ref="F4:H4"/>
    <mergeCell ref="A32:G32"/>
    <mergeCell ref="A1:E1"/>
    <mergeCell ref="A2:E2"/>
    <mergeCell ref="D21:D22"/>
    <mergeCell ref="A23:A26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 Sadam</dc:creator>
  <cp:lastModifiedBy>Allan Künnapas</cp:lastModifiedBy>
  <cp:lastPrinted>2024-05-27T11:36:28Z</cp:lastPrinted>
  <dcterms:created xsi:type="dcterms:W3CDTF">2024-03-07T15:16:43Z</dcterms:created>
  <dcterms:modified xsi:type="dcterms:W3CDTF">2024-05-27T11:36:33Z</dcterms:modified>
</cp:coreProperties>
</file>